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29040" windowHeight="15720" firstSheet="1" activeTab="1"/>
  </bookViews>
  <sheets>
    <sheet name="TABLODA GÖR.BURSLAR" sheetId="2" state="hidden" r:id="rId1"/>
    <sheet name="2025-26 Önlisans Konten.Bahar." sheetId="13" r:id="rId2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" i="13" l="1"/>
  <c r="G26" i="13"/>
  <c r="F26" i="13" s="1"/>
  <c r="E26" i="13"/>
  <c r="G25" i="13"/>
  <c r="F25" i="13"/>
  <c r="E25" i="13"/>
  <c r="G24" i="13"/>
  <c r="F24" i="13" s="1"/>
  <c r="E24" i="13"/>
  <c r="G23" i="13"/>
  <c r="F23" i="13"/>
  <c r="E23" i="13"/>
  <c r="G22" i="13"/>
  <c r="F22" i="13" s="1"/>
  <c r="E22" i="13"/>
  <c r="G21" i="13"/>
  <c r="F21" i="13"/>
  <c r="E21" i="13"/>
  <c r="G20" i="13"/>
  <c r="F20" i="13" s="1"/>
  <c r="E20" i="13"/>
  <c r="G19" i="13"/>
  <c r="F19" i="13"/>
  <c r="E19" i="13"/>
  <c r="G18" i="13"/>
  <c r="F18" i="13" s="1"/>
  <c r="G17" i="13"/>
  <c r="F17" i="13"/>
  <c r="E17" i="13"/>
  <c r="G16" i="13"/>
  <c r="F16" i="13" s="1"/>
  <c r="E16" i="13"/>
  <c r="G15" i="13"/>
  <c r="F15" i="13"/>
  <c r="E15" i="13"/>
  <c r="G13" i="13"/>
  <c r="F13" i="13" s="1"/>
  <c r="E13" i="13"/>
  <c r="G12" i="13"/>
  <c r="F12" i="13"/>
  <c r="E12" i="13"/>
  <c r="G11" i="13"/>
  <c r="F11" i="13" s="1"/>
  <c r="E11" i="13"/>
  <c r="G10" i="13"/>
  <c r="F10" i="13"/>
  <c r="E10" i="13"/>
  <c r="G9" i="13"/>
  <c r="F9" i="13" s="1"/>
  <c r="E9" i="13"/>
  <c r="G8" i="13"/>
  <c r="E8" i="13"/>
  <c r="G7" i="13"/>
  <c r="F7" i="13"/>
  <c r="E7" i="13"/>
</calcChain>
</file>

<file path=xl/sharedStrings.xml><?xml version="1.0" encoding="utf-8"?>
<sst xmlns="http://schemas.openxmlformats.org/spreadsheetml/2006/main" count="49" uniqueCount="45">
  <si>
    <t>%50 
Burslu</t>
  </si>
  <si>
    <t>GÜZEL SANATLAR FAKÜLTESİ</t>
  </si>
  <si>
    <t>SAHNE SANATLARI</t>
  </si>
  <si>
    <t>MESLEK YÜKSEKOKULU</t>
  </si>
  <si>
    <t>SAĞLIK BİLİMLERİ FAKÜLTESİ</t>
  </si>
  <si>
    <t>FİZYOTERAPİ VE REHABİLİTASYON</t>
  </si>
  <si>
    <t>HEMŞİRELİK</t>
  </si>
  <si>
    <t>SAĞLIK YÖNETİMİ</t>
  </si>
  <si>
    <t>SAĞLIK HİZMETLERİ MESLEK YÜKSEKOKULU</t>
  </si>
  <si>
    <t>%25
Burslu</t>
  </si>
  <si>
    <r>
      <t>LOJİSTİK</t>
    </r>
    <r>
      <rPr>
        <b/>
        <sz val="11"/>
        <color theme="1"/>
        <rFont val="Calibri"/>
        <family val="2"/>
        <charset val="162"/>
        <scheme val="minor"/>
      </rPr>
      <t>(İKİNCİ ÖĞRETİM)</t>
    </r>
  </si>
  <si>
    <r>
      <t>TURİZM ve SEYAHAT HİZMETLERİ</t>
    </r>
    <r>
      <rPr>
        <b/>
        <sz val="11"/>
        <color theme="1"/>
        <rFont val="Calibri"/>
        <family val="2"/>
        <charset val="162"/>
        <scheme val="minor"/>
      </rPr>
      <t>(İKİNCİ ÖĞRETİM)</t>
    </r>
  </si>
  <si>
    <t xml:space="preserve">   BESLENME VE DİYETETİK</t>
  </si>
  <si>
    <t>İŞ SAĞLIĞI VE GÜVENLİĞİ</t>
  </si>
  <si>
    <r>
      <t>İLK ve ACİL YARDIM</t>
    </r>
    <r>
      <rPr>
        <b/>
        <sz val="11"/>
        <color theme="1"/>
        <rFont val="Calibri"/>
        <family val="2"/>
        <charset val="162"/>
        <scheme val="minor"/>
      </rPr>
      <t>(İKİNCİ ÖĞRETİM)</t>
    </r>
  </si>
  <si>
    <t>ÖSYS KILAVUZUNA EKLENMESİ GEREKEN BURS TÜRLERİ</t>
  </si>
  <si>
    <t>FAKÜLTE VE BÖLÜMLER</t>
  </si>
  <si>
    <t xml:space="preserve">Bankacılık ve Sigortacılık </t>
  </si>
  <si>
    <t xml:space="preserve">Dış Ticaret </t>
  </si>
  <si>
    <t>Halkla İlişkiler ve Tanıtım</t>
  </si>
  <si>
    <t xml:space="preserve">Lojistik </t>
  </si>
  <si>
    <t xml:space="preserve">Ameliyathane Hizmetleri </t>
  </si>
  <si>
    <t xml:space="preserve">Anestezi </t>
  </si>
  <si>
    <t xml:space="preserve">Çocuk Gelişimi </t>
  </si>
  <si>
    <t xml:space="preserve">İlk ve Acil Yardım </t>
  </si>
  <si>
    <t>Tıbbi Görüntüleme Teknikleri</t>
  </si>
  <si>
    <t xml:space="preserve">Tıbbi Laboratuvar Teknikleri </t>
  </si>
  <si>
    <t>BİRİMLER</t>
  </si>
  <si>
    <t>Turizm ve Otel İşletmeciliği</t>
  </si>
  <si>
    <t>Ağız ve Diş Sağlığı</t>
  </si>
  <si>
    <t>Eczane Hizmetleri</t>
  </si>
  <si>
    <t xml:space="preserve">Odyometri </t>
  </si>
  <si>
    <t>Yaşlı Bakımı</t>
  </si>
  <si>
    <t>Optisyenlik</t>
  </si>
  <si>
    <t>İSTANBUL YENİ YÜZYIL ÜNİVERSİTESİ</t>
  </si>
  <si>
    <t>MİN KONT.</t>
  </si>
  <si>
    <t>Kurum İçi Yatay Geçiş</t>
  </si>
  <si>
    <t>Kontenjan 1. Sınıf</t>
  </si>
  <si>
    <t xml:space="preserve">Yurt Dışı Yatay Geçiş </t>
  </si>
  <si>
    <t>Kurumlararası (Yurt İçi) Yatay Geçiş</t>
  </si>
  <si>
    <t xml:space="preserve">Mahkeme Büro Hizmetleri </t>
  </si>
  <si>
    <t>2025-2026 Eğitim-Öğretim Yılı BAHAR YARIYILI  Kontenjan Önerileri</t>
  </si>
  <si>
    <t>Bilgisayar Proğramcılığı</t>
  </si>
  <si>
    <t>Tıbbi Veri İşleme Teknikerliği</t>
  </si>
  <si>
    <t>2025 YKS
Toplam Kont.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</si>
</sst>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b/>
      <sz val="9"/>
      <color theme="1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  <font>
      <b/>
      <sz val="14"/>
      <color theme="1"/>
      <name val="Calibri"/>
      <family val="2"/>
      <charset val="162"/>
      <scheme val="minor"/>
    </font>
    <font>
      <b/>
      <sz val="11"/>
      <color rgb="FF7D3B05"/>
      <name val="Calibri"/>
      <family val="2"/>
      <charset val="162"/>
      <scheme val="minor"/>
    </font>
    <font>
      <sz val="11"/>
      <name val="Calibri"/>
      <family val="2"/>
      <charset val="162"/>
      <scheme val="minor"/>
    </font>
    <font>
      <sz val="10"/>
      <color theme="0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sz val="9"/>
      <color theme="1"/>
      <name val="Calibri"/>
      <family val="2"/>
      <charset val="16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theme="4" tint="0.79998168889431442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B0F0"/>
        <bgColor theme="4" tint="0.79998168889431442"/>
      </patternFill>
    </fill>
    <fill>
      <patternFill patternType="solid">
        <fgColor rgb="FF0070C0"/>
        <bgColor indexed="64"/>
      </patternFill>
    </fill>
    <fill>
      <patternFill patternType="solid">
        <fgColor theme="1" tint="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1" fillId="0" borderId="0"/>
  </cellStyleXfs>
  <cellXfs count="35">
    <xf numFmtId="0" fontId="0" fillId="0" borderId="0" xfId="0"/>
    <xf numFmtId="0" fontId="0" fillId="0" borderId="1" xfId="0" applyBorder="1" applyAlignment="1">
      <alignment horizontal="left" indent="1"/>
    </xf>
    <xf numFmtId="0" fontId="0" fillId="0" borderId="1" xfId="0" applyBorder="1"/>
    <xf numFmtId="0" fontId="2" fillId="3" borderId="1" xfId="0" applyFont="1" applyFill="1" applyBorder="1" applyAlignment="1">
      <alignment horizontal="left"/>
    </xf>
    <xf numFmtId="0" fontId="2" fillId="3" borderId="1" xfId="0" applyFont="1" applyFill="1" applyBorder="1"/>
    <xf numFmtId="0" fontId="4" fillId="4" borderId="1" xfId="0" applyFont="1" applyFill="1" applyBorder="1" applyAlignment="1">
      <alignment vertical="center" wrapText="1"/>
    </xf>
    <xf numFmtId="0" fontId="2" fillId="0" borderId="1" xfId="0" applyFont="1" applyBorder="1"/>
    <xf numFmtId="0" fontId="0" fillId="0" borderId="1" xfId="0" applyBorder="1" applyAlignment="1">
      <alignment horizontal="left"/>
    </xf>
    <xf numFmtId="0" fontId="5" fillId="2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wrapText="1"/>
    </xf>
    <xf numFmtId="0" fontId="8" fillId="0" borderId="2" xfId="0" applyFont="1" applyBorder="1" applyAlignment="1">
      <alignment wrapText="1"/>
    </xf>
    <xf numFmtId="0" fontId="8" fillId="0" borderId="0" xfId="0" applyFont="1"/>
    <xf numFmtId="0" fontId="6" fillId="0" borderId="0" xfId="0" applyFont="1"/>
    <xf numFmtId="0" fontId="7" fillId="0" borderId="3" xfId="0" applyFont="1" applyBorder="1" applyAlignment="1">
      <alignment wrapText="1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8" fillId="0" borderId="1" xfId="0" applyFont="1" applyBorder="1" applyAlignment="1">
      <alignment horizontal="center" wrapText="1"/>
    </xf>
    <xf numFmtId="0" fontId="9" fillId="5" borderId="2" xfId="0" applyFont="1" applyFill="1" applyBorder="1" applyAlignment="1">
      <alignment vertical="center" wrapText="1"/>
    </xf>
    <xf numFmtId="0" fontId="10" fillId="0" borderId="0" xfId="0" applyFont="1"/>
    <xf numFmtId="0" fontId="9" fillId="5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7" fillId="0" borderId="4" xfId="0" applyFont="1" applyBorder="1" applyAlignment="1">
      <alignment horizontal="center" wrapText="1"/>
    </xf>
    <xf numFmtId="0" fontId="7" fillId="6" borderId="4" xfId="0" applyFont="1" applyFill="1" applyBorder="1" applyAlignment="1">
      <alignment horizontal="center" wrapText="1"/>
    </xf>
    <xf numFmtId="0" fontId="8" fillId="6" borderId="1" xfId="0" applyFont="1" applyFill="1" applyBorder="1" applyAlignment="1">
      <alignment horizontal="center" wrapText="1"/>
    </xf>
    <xf numFmtId="0" fontId="11" fillId="0" borderId="0" xfId="0" applyFont="1"/>
    <xf numFmtId="0" fontId="4" fillId="0" borderId="0" xfId="0" applyFont="1" applyAlignment="1">
      <alignment vertical="center"/>
    </xf>
    <xf numFmtId="0" fontId="11" fillId="0" borderId="5" xfId="0" applyFont="1" applyBorder="1" applyAlignment="1">
      <alignment vertical="center" wrapText="1"/>
    </xf>
    <xf numFmtId="0" fontId="11" fillId="0" borderId="6" xfId="0" applyFont="1" applyBorder="1" applyAlignment="1">
      <alignment vertical="center" wrapText="1"/>
    </xf>
    <xf numFmtId="0" fontId="11" fillId="0" borderId="5" xfId="0" applyFont="1" applyBorder="1" applyAlignment="1">
      <alignment horizontal="center" vertical="center" wrapText="1"/>
    </xf>
    <xf numFmtId="0" fontId="9" fillId="5" borderId="3" xfId="0" applyFont="1" applyFill="1" applyBorder="1" applyAlignment="1">
      <alignment vertical="center" wrapText="1"/>
    </xf>
    <xf numFmtId="0" fontId="9" fillId="5" borderId="4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wrapText="1"/>
    </xf>
    <xf numFmtId="0" fontId="0" fillId="0" borderId="1" xfId="0" applyBorder="1" applyAlignment="1">
      <alignment horizontal="center"/>
    </xf>
    <xf numFmtId="0" fontId="9" fillId="5" borderId="2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</cellXfs>
  <cellStyles count="3">
    <cellStyle name="Normal" xfId="0" builtinId="0"/>
    <cellStyle name="Normal 2" xfId="2"/>
    <cellStyle name="Normal 2 2" xfId="1"/>
  </cellStyles>
  <dxfs count="0"/>
  <tableStyles count="0" defaultTableStyle="TableStyleMedium9" defaultPivotStyle="PivotStyleLight16"/>
  <colors>
    <mruColors>
      <color rgb="FF7D3B05"/>
      <color rgb="FFFFCC99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"/>
  <sheetViews>
    <sheetView workbookViewId="0">
      <selection activeCell="C4" sqref="C4"/>
    </sheetView>
  </sheetViews>
  <sheetFormatPr defaultRowHeight="15" x14ac:dyDescent="0.25"/>
  <cols>
    <col min="1" max="1" width="47.42578125" bestFit="1" customWidth="1"/>
    <col min="2" max="2" width="8.42578125" customWidth="1"/>
    <col min="3" max="3" width="10" customWidth="1"/>
  </cols>
  <sheetData>
    <row r="1" spans="1:3" ht="18.75" x14ac:dyDescent="0.3">
      <c r="A1" s="34" t="s">
        <v>15</v>
      </c>
      <c r="B1" s="34"/>
      <c r="C1" s="34"/>
    </row>
    <row r="2" spans="1:3" ht="48" customHeight="1" x14ac:dyDescent="0.25">
      <c r="A2" s="8" t="s">
        <v>16</v>
      </c>
      <c r="B2" s="5" t="s">
        <v>0</v>
      </c>
      <c r="C2" s="5" t="s">
        <v>9</v>
      </c>
    </row>
    <row r="3" spans="1:3" x14ac:dyDescent="0.25">
      <c r="A3" s="3" t="s">
        <v>1</v>
      </c>
      <c r="B3" s="4"/>
      <c r="C3" s="4"/>
    </row>
    <row r="4" spans="1:3" x14ac:dyDescent="0.25">
      <c r="A4" s="1" t="s">
        <v>2</v>
      </c>
      <c r="B4" s="2">
        <v>20</v>
      </c>
      <c r="C4" s="2"/>
    </row>
    <row r="5" spans="1:3" x14ac:dyDescent="0.25">
      <c r="A5" s="3" t="s">
        <v>3</v>
      </c>
      <c r="B5" s="4"/>
      <c r="C5" s="4"/>
    </row>
    <row r="6" spans="1:3" x14ac:dyDescent="0.25">
      <c r="A6" s="1" t="s">
        <v>10</v>
      </c>
      <c r="B6" s="2">
        <v>45</v>
      </c>
      <c r="C6" s="2"/>
    </row>
    <row r="7" spans="1:3" x14ac:dyDescent="0.25">
      <c r="A7" s="1" t="s">
        <v>11</v>
      </c>
      <c r="B7" s="2">
        <v>45</v>
      </c>
      <c r="C7" s="2"/>
    </row>
    <row r="8" spans="1:3" x14ac:dyDescent="0.25">
      <c r="A8" s="3" t="s">
        <v>4</v>
      </c>
      <c r="B8" s="4"/>
      <c r="C8" s="4"/>
    </row>
    <row r="9" spans="1:3" x14ac:dyDescent="0.25">
      <c r="A9" s="7" t="s">
        <v>12</v>
      </c>
      <c r="B9" s="6">
        <v>5</v>
      </c>
      <c r="C9" s="6">
        <v>10</v>
      </c>
    </row>
    <row r="10" spans="1:3" x14ac:dyDescent="0.25">
      <c r="A10" s="1" t="s">
        <v>5</v>
      </c>
      <c r="B10" s="2">
        <v>5</v>
      </c>
      <c r="C10" s="2">
        <v>10</v>
      </c>
    </row>
    <row r="11" spans="1:3" x14ac:dyDescent="0.25">
      <c r="A11" s="1" t="s">
        <v>6</v>
      </c>
      <c r="B11" s="2">
        <v>8</v>
      </c>
      <c r="C11" s="2">
        <v>17</v>
      </c>
    </row>
    <row r="12" spans="1:3" x14ac:dyDescent="0.25">
      <c r="A12" s="1" t="s">
        <v>13</v>
      </c>
      <c r="B12" s="2">
        <v>5</v>
      </c>
      <c r="C12" s="2">
        <v>10</v>
      </c>
    </row>
    <row r="13" spans="1:3" x14ac:dyDescent="0.25">
      <c r="A13" s="1" t="s">
        <v>7</v>
      </c>
      <c r="B13" s="2"/>
      <c r="C13" s="2">
        <v>10</v>
      </c>
    </row>
    <row r="14" spans="1:3" x14ac:dyDescent="0.25">
      <c r="A14" s="3" t="s">
        <v>8</v>
      </c>
      <c r="B14" s="4"/>
      <c r="C14" s="4"/>
    </row>
    <row r="15" spans="1:3" x14ac:dyDescent="0.25">
      <c r="A15" s="1" t="s">
        <v>14</v>
      </c>
      <c r="B15" s="2">
        <v>2</v>
      </c>
      <c r="C15" s="2"/>
    </row>
  </sheetData>
  <mergeCells count="1">
    <mergeCell ref="A1:C1"/>
  </mergeCells>
  <pageMargins left="0.81" right="0.23622047244094491" top="0.74803149606299213" bottom="0.74803149606299213" header="0.31496062992125984" footer="0.31496062992125984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tabSelected="1" workbookViewId="0">
      <selection activeCell="O10" sqref="O10"/>
    </sheetView>
  </sheetViews>
  <sheetFormatPr defaultRowHeight="15" x14ac:dyDescent="0.25"/>
  <cols>
    <col min="1" max="1" width="43.7109375" bestFit="1" customWidth="1"/>
    <col min="2" max="2" width="13" style="15" hidden="1" customWidth="1"/>
    <col min="3" max="3" width="9.42578125" style="15" hidden="1" customWidth="1"/>
    <col min="4" max="5" width="21.7109375" style="15" customWidth="1"/>
    <col min="6" max="6" width="21.7109375" customWidth="1"/>
    <col min="7" max="7" width="12.140625" hidden="1" customWidth="1"/>
  </cols>
  <sheetData>
    <row r="1" spans="1:7" ht="18.75" customHeight="1" x14ac:dyDescent="0.3">
      <c r="A1" s="12" t="s">
        <v>34</v>
      </c>
      <c r="B1" s="14"/>
      <c r="C1" s="14"/>
      <c r="D1" s="14"/>
    </row>
    <row r="2" spans="1:7" ht="18.75" customHeight="1" x14ac:dyDescent="0.3">
      <c r="A2" s="25" t="s">
        <v>41</v>
      </c>
      <c r="B2" s="14"/>
      <c r="C2" s="14"/>
      <c r="D2" s="14"/>
    </row>
    <row r="3" spans="1:7" s="24" customFormat="1" ht="42.75" customHeight="1" x14ac:dyDescent="0.2">
      <c r="A3" s="28"/>
      <c r="B3" s="26"/>
      <c r="C3" s="27"/>
      <c r="D3" s="33" t="s">
        <v>39</v>
      </c>
      <c r="E3" s="19" t="s">
        <v>38</v>
      </c>
      <c r="F3" s="19" t="s">
        <v>36</v>
      </c>
    </row>
    <row r="4" spans="1:7" s="18" customFormat="1" ht="38.25" customHeight="1" x14ac:dyDescent="0.2">
      <c r="A4" s="17" t="s">
        <v>27</v>
      </c>
      <c r="B4" s="19" t="s">
        <v>44</v>
      </c>
      <c r="C4" s="19" t="s">
        <v>35</v>
      </c>
      <c r="D4" s="19" t="s">
        <v>37</v>
      </c>
      <c r="E4" s="19" t="s">
        <v>37</v>
      </c>
      <c r="F4" s="19" t="s">
        <v>37</v>
      </c>
    </row>
    <row r="5" spans="1:7" s="18" customFormat="1" ht="12.75" x14ac:dyDescent="0.2">
      <c r="A5" s="29"/>
      <c r="B5" s="30"/>
      <c r="C5" s="30"/>
      <c r="D5" s="30"/>
      <c r="E5" s="19"/>
      <c r="F5" s="19"/>
    </row>
    <row r="6" spans="1:7" ht="17.100000000000001" customHeight="1" x14ac:dyDescent="0.25">
      <c r="A6" s="13" t="s">
        <v>3</v>
      </c>
      <c r="B6" s="21"/>
      <c r="C6" s="22"/>
      <c r="D6" s="10"/>
      <c r="E6" s="31"/>
      <c r="F6" s="32"/>
    </row>
    <row r="7" spans="1:7" ht="17.100000000000001" customHeight="1" x14ac:dyDescent="0.25">
      <c r="A7" s="10" t="s">
        <v>17</v>
      </c>
      <c r="B7" s="16">
        <v>51</v>
      </c>
      <c r="C7" s="23">
        <v>2</v>
      </c>
      <c r="D7" s="16">
        <v>18</v>
      </c>
      <c r="E7" s="20">
        <f t="shared" ref="E7:E13" si="0">D7/2</f>
        <v>9</v>
      </c>
      <c r="F7" s="32">
        <f>ROUND(G7,0)</f>
        <v>8</v>
      </c>
      <c r="G7">
        <f>B7*0.15</f>
        <v>7.6499999999999995</v>
      </c>
    </row>
    <row r="8" spans="1:7" ht="17.100000000000001" customHeight="1" x14ac:dyDescent="0.25">
      <c r="A8" s="10" t="s">
        <v>42</v>
      </c>
      <c r="B8" s="16">
        <v>41</v>
      </c>
      <c r="C8" s="23"/>
      <c r="D8" s="16">
        <v>12</v>
      </c>
      <c r="E8" s="20">
        <f t="shared" si="0"/>
        <v>6</v>
      </c>
      <c r="F8" s="32">
        <v>6</v>
      </c>
      <c r="G8">
        <f>B8*0.15</f>
        <v>6.1499999999999995</v>
      </c>
    </row>
    <row r="9" spans="1:7" ht="17.100000000000001" customHeight="1" x14ac:dyDescent="0.25">
      <c r="A9" s="10" t="s">
        <v>18</v>
      </c>
      <c r="B9" s="16">
        <v>71</v>
      </c>
      <c r="C9" s="23">
        <v>2</v>
      </c>
      <c r="D9" s="16">
        <v>18</v>
      </c>
      <c r="E9" s="20">
        <f t="shared" si="0"/>
        <v>9</v>
      </c>
      <c r="F9" s="32">
        <f>ROUND(G9,0)</f>
        <v>11</v>
      </c>
      <c r="G9">
        <f>B9*0.15</f>
        <v>10.65</v>
      </c>
    </row>
    <row r="10" spans="1:7" ht="17.100000000000001" customHeight="1" x14ac:dyDescent="0.25">
      <c r="A10" s="10" t="s">
        <v>19</v>
      </c>
      <c r="B10" s="16">
        <v>41</v>
      </c>
      <c r="C10" s="23">
        <v>2</v>
      </c>
      <c r="D10" s="16">
        <v>12</v>
      </c>
      <c r="E10" s="20">
        <f t="shared" si="0"/>
        <v>6</v>
      </c>
      <c r="F10" s="32">
        <f>ROUND(G10,0)</f>
        <v>6</v>
      </c>
      <c r="G10">
        <f>B10*0.15</f>
        <v>6.1499999999999995</v>
      </c>
    </row>
    <row r="11" spans="1:7" ht="17.100000000000001" customHeight="1" x14ac:dyDescent="0.25">
      <c r="A11" s="10" t="s">
        <v>20</v>
      </c>
      <c r="B11" s="16">
        <v>51</v>
      </c>
      <c r="C11" s="23">
        <v>2</v>
      </c>
      <c r="D11" s="16">
        <v>18</v>
      </c>
      <c r="E11" s="20">
        <f t="shared" si="0"/>
        <v>9</v>
      </c>
      <c r="F11" s="32">
        <f>ROUND(G11,0)</f>
        <v>8</v>
      </c>
      <c r="G11">
        <f>B11*0.15</f>
        <v>7.6499999999999995</v>
      </c>
    </row>
    <row r="12" spans="1:7" ht="17.100000000000001" customHeight="1" x14ac:dyDescent="0.25">
      <c r="A12" s="10" t="s">
        <v>40</v>
      </c>
      <c r="B12" s="16">
        <v>31</v>
      </c>
      <c r="C12" s="23">
        <v>3</v>
      </c>
      <c r="D12" s="16">
        <v>12</v>
      </c>
      <c r="E12" s="20">
        <f t="shared" si="0"/>
        <v>6</v>
      </c>
      <c r="F12" s="32">
        <f>ROUND(G12,0)</f>
        <v>5</v>
      </c>
      <c r="G12">
        <f>B12*0.15</f>
        <v>4.6499999999999995</v>
      </c>
    </row>
    <row r="13" spans="1:7" ht="17.100000000000001" customHeight="1" x14ac:dyDescent="0.25">
      <c r="A13" s="10" t="s">
        <v>28</v>
      </c>
      <c r="B13" s="16">
        <v>40</v>
      </c>
      <c r="C13" s="23">
        <v>2</v>
      </c>
      <c r="D13" s="16">
        <v>12</v>
      </c>
      <c r="E13" s="20">
        <f t="shared" si="0"/>
        <v>6</v>
      </c>
      <c r="F13" s="32">
        <f>ROUND(G13,0)</f>
        <v>6</v>
      </c>
      <c r="G13">
        <f>B13*0.15</f>
        <v>6</v>
      </c>
    </row>
    <row r="14" spans="1:7" ht="17.100000000000001" customHeight="1" x14ac:dyDescent="0.25">
      <c r="A14" s="13" t="s">
        <v>8</v>
      </c>
      <c r="B14" s="21"/>
      <c r="C14" s="22"/>
      <c r="D14" s="9"/>
      <c r="E14" s="31"/>
      <c r="F14" s="32"/>
    </row>
    <row r="15" spans="1:7" ht="17.100000000000001" customHeight="1" x14ac:dyDescent="0.25">
      <c r="A15" s="10" t="s">
        <v>29</v>
      </c>
      <c r="B15" s="16">
        <v>76</v>
      </c>
      <c r="C15" s="23">
        <v>2</v>
      </c>
      <c r="D15" s="16">
        <v>18</v>
      </c>
      <c r="E15" s="20">
        <f t="shared" ref="E15:E26" si="1">D15/2</f>
        <v>9</v>
      </c>
      <c r="F15" s="32">
        <f>ROUND(G15,0)</f>
        <v>11</v>
      </c>
      <c r="G15">
        <f>B15*0.15</f>
        <v>11.4</v>
      </c>
    </row>
    <row r="16" spans="1:7" ht="17.100000000000001" customHeight="1" x14ac:dyDescent="0.25">
      <c r="A16" s="10" t="s">
        <v>21</v>
      </c>
      <c r="B16" s="16">
        <v>76</v>
      </c>
      <c r="C16" s="23">
        <v>3</v>
      </c>
      <c r="D16" s="16">
        <v>18</v>
      </c>
      <c r="E16" s="20">
        <f t="shared" si="1"/>
        <v>9</v>
      </c>
      <c r="F16" s="32">
        <f>ROUND(G16,0)</f>
        <v>11</v>
      </c>
      <c r="G16">
        <f>B16*0.15</f>
        <v>11.4</v>
      </c>
    </row>
    <row r="17" spans="1:7" ht="17.100000000000001" customHeight="1" x14ac:dyDescent="0.25">
      <c r="A17" s="10" t="s">
        <v>22</v>
      </c>
      <c r="B17" s="16">
        <v>79</v>
      </c>
      <c r="C17" s="23">
        <v>3</v>
      </c>
      <c r="D17" s="16">
        <v>18</v>
      </c>
      <c r="E17" s="20">
        <f t="shared" si="1"/>
        <v>9</v>
      </c>
      <c r="F17" s="32">
        <f>ROUND(G17,0)</f>
        <v>12</v>
      </c>
      <c r="G17">
        <f>B17*0.15</f>
        <v>11.85</v>
      </c>
    </row>
    <row r="18" spans="1:7" ht="17.100000000000001" customHeight="1" x14ac:dyDescent="0.25">
      <c r="A18" s="10" t="s">
        <v>23</v>
      </c>
      <c r="B18" s="16">
        <v>44</v>
      </c>
      <c r="C18" s="23">
        <v>2</v>
      </c>
      <c r="D18" s="16">
        <v>12</v>
      </c>
      <c r="E18" s="20">
        <f>D18/2</f>
        <v>6</v>
      </c>
      <c r="F18" s="32">
        <f>ROUND(G18,0)</f>
        <v>7</v>
      </c>
      <c r="G18">
        <f>B18*0.15</f>
        <v>6.6</v>
      </c>
    </row>
    <row r="19" spans="1:7" ht="17.100000000000001" customHeight="1" x14ac:dyDescent="0.25">
      <c r="A19" s="10" t="s">
        <v>30</v>
      </c>
      <c r="B19" s="16">
        <v>81</v>
      </c>
      <c r="C19" s="23">
        <v>3</v>
      </c>
      <c r="D19" s="16">
        <v>18</v>
      </c>
      <c r="E19" s="20">
        <f t="shared" si="1"/>
        <v>9</v>
      </c>
      <c r="F19" s="32">
        <f>ROUND(G19,0)</f>
        <v>12</v>
      </c>
      <c r="G19">
        <f>B19*0.15</f>
        <v>12.15</v>
      </c>
    </row>
    <row r="20" spans="1:7" ht="17.100000000000001" customHeight="1" x14ac:dyDescent="0.25">
      <c r="A20" s="10" t="s">
        <v>24</v>
      </c>
      <c r="B20" s="16">
        <v>81</v>
      </c>
      <c r="C20" s="23">
        <v>3</v>
      </c>
      <c r="D20" s="16">
        <v>18</v>
      </c>
      <c r="E20" s="20">
        <f t="shared" si="1"/>
        <v>9</v>
      </c>
      <c r="F20" s="32">
        <f>ROUND(G20,0)</f>
        <v>12</v>
      </c>
      <c r="G20">
        <f>B20*0.15</f>
        <v>12.15</v>
      </c>
    </row>
    <row r="21" spans="1:7" ht="17.100000000000001" customHeight="1" x14ac:dyDescent="0.25">
      <c r="A21" s="10" t="s">
        <v>31</v>
      </c>
      <c r="B21" s="16">
        <v>64</v>
      </c>
      <c r="C21" s="23">
        <v>3</v>
      </c>
      <c r="D21" s="16">
        <v>18</v>
      </c>
      <c r="E21" s="20">
        <f t="shared" si="1"/>
        <v>9</v>
      </c>
      <c r="F21" s="32">
        <f>ROUND(G21,0)</f>
        <v>10</v>
      </c>
      <c r="G21">
        <f>B21*0.15</f>
        <v>9.6</v>
      </c>
    </row>
    <row r="22" spans="1:7" s="11" customFormat="1" ht="17.100000000000001" customHeight="1" x14ac:dyDescent="0.25">
      <c r="A22" s="9" t="s">
        <v>33</v>
      </c>
      <c r="B22" s="16">
        <v>55</v>
      </c>
      <c r="C22" s="23">
        <v>3</v>
      </c>
      <c r="D22" s="16">
        <v>18</v>
      </c>
      <c r="E22" s="20">
        <f>D22/2</f>
        <v>9</v>
      </c>
      <c r="F22" s="32">
        <f>ROUND(G22,0)</f>
        <v>8</v>
      </c>
      <c r="G22">
        <f>B22*0.15</f>
        <v>8.25</v>
      </c>
    </row>
    <row r="23" spans="1:7" ht="17.100000000000001" customHeight="1" x14ac:dyDescent="0.25">
      <c r="A23" s="10" t="s">
        <v>25</v>
      </c>
      <c r="B23" s="16">
        <v>81</v>
      </c>
      <c r="C23" s="23">
        <v>3</v>
      </c>
      <c r="D23" s="16">
        <v>18</v>
      </c>
      <c r="E23" s="20">
        <f t="shared" si="1"/>
        <v>9</v>
      </c>
      <c r="F23" s="32">
        <f>ROUND(G23,0)</f>
        <v>12</v>
      </c>
      <c r="G23">
        <f>B23*0.15</f>
        <v>12.15</v>
      </c>
    </row>
    <row r="24" spans="1:7" ht="17.100000000000001" customHeight="1" x14ac:dyDescent="0.25">
      <c r="A24" s="10" t="s">
        <v>26</v>
      </c>
      <c r="B24" s="16">
        <v>76</v>
      </c>
      <c r="C24" s="23">
        <v>2</v>
      </c>
      <c r="D24" s="16">
        <v>18</v>
      </c>
      <c r="E24" s="20">
        <f t="shared" si="1"/>
        <v>9</v>
      </c>
      <c r="F24" s="32">
        <f>ROUND(G24,0)</f>
        <v>11</v>
      </c>
      <c r="G24">
        <f>B24*0.15</f>
        <v>11.4</v>
      </c>
    </row>
    <row r="25" spans="1:7" ht="17.100000000000001" customHeight="1" x14ac:dyDescent="0.25">
      <c r="A25" s="10" t="s">
        <v>43</v>
      </c>
      <c r="B25" s="16">
        <v>41</v>
      </c>
      <c r="C25" s="23"/>
      <c r="D25" s="16">
        <v>12</v>
      </c>
      <c r="E25" s="20">
        <f t="shared" si="1"/>
        <v>6</v>
      </c>
      <c r="F25" s="32">
        <f>ROUND(G25,0)</f>
        <v>6</v>
      </c>
      <c r="G25">
        <f>B25*0.15</f>
        <v>6.1499999999999995</v>
      </c>
    </row>
    <row r="26" spans="1:7" ht="17.100000000000001" customHeight="1" x14ac:dyDescent="0.25">
      <c r="A26" s="10" t="s">
        <v>32</v>
      </c>
      <c r="B26" s="16">
        <v>41</v>
      </c>
      <c r="C26" s="23">
        <v>2</v>
      </c>
      <c r="D26" s="16">
        <v>12</v>
      </c>
      <c r="E26" s="20">
        <f t="shared" si="1"/>
        <v>6</v>
      </c>
      <c r="F26" s="32">
        <f>ROUND(G26,0)</f>
        <v>6</v>
      </c>
      <c r="G26">
        <f>B26*0.15</f>
        <v>6.1499999999999995</v>
      </c>
    </row>
    <row r="27" spans="1:7" ht="15" customHeight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TABLODA GÖR.BURSLAR</vt:lpstr>
      <vt:lpstr>2025-26 Önlisans Konten.Bahar.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Simay</dc:creator>
  <cp:lastModifiedBy>Gamze Aşkım AYDEMİR</cp:lastModifiedBy>
  <cp:lastPrinted>2025-12-18T07:07:42Z</cp:lastPrinted>
  <dcterms:created xsi:type="dcterms:W3CDTF">2012-02-07T08:10:27Z</dcterms:created>
  <dcterms:modified xsi:type="dcterms:W3CDTF">2026-01-26T06:36:38Z</dcterms:modified>
</cp:coreProperties>
</file>